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<sst xmlns="http://schemas.openxmlformats.org/spreadsheetml/2006/main" count="55" uniqueCount="55">
  <si>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科目编码</t>
  </si>
  <si>
    <t>单位名称（科目）</t>
  </si>
  <si>
    <t>合计</t>
  </si>
  <si>
    <t>上年结转</t>
  </si>
  <si>
    <t>事业收入</t>
  </si>
  <si>
    <t>其他收入</t>
  </si>
  <si>
    <t>202</t>
  </si>
  <si>
    <t xml:space="preserve">  外交</t>
  </si>
  <si>
    <t>20204</t>
  </si>
  <si>
    <t xml:space="preserve">    国际组织</t>
  </si>
  <si>
    <t>20299</t>
  </si>
  <si>
    <t xml:space="preserve">    其他外交支出</t>
  </si>
  <si>
    <t>206</t>
  </si>
  <si>
    <t xml:space="preserve">  科学技术</t>
  </si>
  <si>
    <t>20699</t>
  </si>
  <si>
    <t xml:space="preserve">    其他科学技术支出</t>
  </si>
  <si>
    <t>207</t>
  </si>
  <si>
    <t xml:space="preserve">  文化体育与传媒</t>
  </si>
  <si>
    <t>20704</t>
  </si>
  <si>
    <t xml:space="preserve">    广播影视</t>
  </si>
  <si>
    <t>20799</t>
  </si>
  <si>
    <t xml:space="preserve">    其他文化体育与传媒支出</t>
  </si>
  <si>
    <t>208</t>
  </si>
  <si>
    <t xml:space="preserve">  社会保障和就业</t>
  </si>
  <si>
    <t>20805</t>
  </si>
  <si>
    <t xml:space="preserve">    行政事业单位离退休</t>
  </si>
  <si>
    <t>221</t>
  </si>
  <si>
    <t xml:space="preserve">  住房保障支出</t>
  </si>
  <si>
    <t>22102</t>
  </si>
  <si>
    <t xml:space="preserve">    住房改革支出</t>
  </si>
  <si>
    <t>20603</t>
  </si>
  <si>
    <t xml:space="preserve">    应用研究</t>
  </si>
  <si>
    <t>20605</t>
  </si>
  <si>
    <t xml:space="preserve">    科技条件与服务</t>
  </si>
  <si>
    <t>20604</t>
  </si>
  <si>
    <t xml:space="preserve">    技术研究与开发</t>
  </si>
  <si>
    <t>215</t>
  </si>
  <si>
    <t xml:space="preserve">  资源勘探电力信息等事务</t>
  </si>
  <si>
    <t>21502</t>
  </si>
  <si>
    <t xml:space="preserve">    制造业</t>
  </si>
  <si>
    <t>单位：万元</t>
  </si>
  <si>
    <t>合计</t>
  </si>
  <si>
    <t>财政拨款
收入</t>
  </si>
  <si>
    <t>上级补助
收入</t>
  </si>
  <si>
    <t>事业单位
经营收入</t>
  </si>
  <si>
    <t>下级单位
上缴收入</t>
  </si>
  <si>
    <t>用事业基金
弥补收支差额</t>
  </si>
  <si>
    <t>国家广播电影电视总局2012年公共预算收入表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</si>
  <si>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住房公积金</t>
    </r>
  </si>
  <si>
    <t xml:space="preserve">        提租补贴</t>
  </si>
  <si>
    <t xml:space="preserve">        购房补贴</t>
  </si>
  <si>
    <t>2080501</t>
  </si>
  <si>
    <t>2080503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</si>
  <si>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归口管理的行政单位离退休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</si>
  <si>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离退休人员管理机构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</si>
</sst>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7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Fill="1" applyBorder="1" applyAlignment="1" applyProtection="1">
      <alignment horizontal="right" vertical="center"/>
      <protection/>
    </xf>
    <xf numFmtId="43" fontId="0" fillId="0" borderId="1" xfId="0" applyNumberFormat="1" applyFont="1" applyFill="1" applyBorder="1" applyAlignment="1" applyProtection="1">
      <alignment horizontal="right" vertical="center"/>
      <protection/>
    </xf>
    <xf numFmtId="43" fontId="0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0">
      <selection activeCell="C18" sqref="C18:C19"/>
    </sheetView>
  </sheetViews>
  <sheetFormatPr defaultColWidth="9.125" defaultRowHeight="14.25"/>
  <cols>
    <col min="1" max="1" width="10.25390625" style="0" bestFit="1" customWidth="1"/>
    <col min="2" max="2" width="39.75390625" style="0" customWidth="1"/>
    <col min="3" max="3" width="15.75390625" style="0" bestFit="1" customWidth="1"/>
    <col min="4" max="4" width="14.50390625" style="0" bestFit="1" customWidth="1"/>
    <col min="5" max="10" width="15.00390625" style="0" customWidth="1"/>
    <col min="11" max="11" width="15.125" style="0" bestFit="1" customWidth="1"/>
    <col min="12" max="27" width="9.375" style="0" customWidth="1"/>
    <col min="28" max="249" width="9.125" style="0" customWidth="1"/>
  </cols>
  <sheetData>
    <row r="1" spans="1:11" ht="26.25" customHeight="1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0.5" customHeight="1">
      <c r="A2" s="14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3" customFormat="1" ht="54" customHeight="1">
      <c r="A3" s="11" t="s">
        <v>0</v>
      </c>
      <c r="B3" s="11" t="s">
        <v>1</v>
      </c>
      <c r="C3" s="11" t="s">
        <v>2</v>
      </c>
      <c r="D3" s="11" t="s">
        <v>3</v>
      </c>
      <c r="E3" s="4" t="s">
        <v>42</v>
      </c>
      <c r="F3" s="4" t="s">
        <v>43</v>
      </c>
      <c r="G3" s="2" t="s">
        <v>4</v>
      </c>
      <c r="H3" s="4" t="s">
        <v>44</v>
      </c>
      <c r="I3" s="4" t="s">
        <v>45</v>
      </c>
      <c r="J3" s="2" t="s">
        <v>5</v>
      </c>
      <c r="K3" s="4" t="s">
        <v>46</v>
      </c>
    </row>
    <row r="4" spans="1:11" s="3" customFormat="1" ht="26.25" customHeight="1">
      <c r="A4" s="2"/>
      <c r="B4" s="2" t="s">
        <v>41</v>
      </c>
      <c r="C4" s="6">
        <f>SUM(D4:K4)</f>
        <v>884202.55</v>
      </c>
      <c r="D4" s="6">
        <f aca="true" t="shared" si="0" ref="D4:K4">D5+D8+D13+D16+D20+D22</f>
        <v>35187.020000000004</v>
      </c>
      <c r="E4" s="6">
        <f>E5+E8+E13+E16+E20+E22</f>
        <v>550234.41</v>
      </c>
      <c r="F4" s="6">
        <f t="shared" si="0"/>
        <v>0</v>
      </c>
      <c r="G4" s="6">
        <f t="shared" si="0"/>
        <v>267919.60000000003</v>
      </c>
      <c r="H4" s="6">
        <f t="shared" si="0"/>
        <v>167</v>
      </c>
      <c r="I4" s="6">
        <f t="shared" si="0"/>
        <v>0</v>
      </c>
      <c r="J4" s="6">
        <f>J5+J8+J13+J16+J20+J22</f>
        <v>26462.52</v>
      </c>
      <c r="K4" s="6">
        <f t="shared" si="0"/>
        <v>4232</v>
      </c>
    </row>
    <row r="5" spans="1:11" s="3" customFormat="1" ht="26.25" customHeight="1">
      <c r="A5" s="5" t="s">
        <v>6</v>
      </c>
      <c r="B5" s="5" t="s">
        <v>7</v>
      </c>
      <c r="C5" s="6">
        <f>SUM(D5:K5)</f>
        <v>111</v>
      </c>
      <c r="D5" s="7">
        <f aca="true" t="shared" si="1" ref="D5:K5">SUM(D6,D7)</f>
        <v>0</v>
      </c>
      <c r="E5" s="7">
        <f>SUM(E6,E7)</f>
        <v>111</v>
      </c>
      <c r="F5" s="7">
        <f t="shared" si="1"/>
        <v>0</v>
      </c>
      <c r="G5" s="7">
        <f t="shared" si="1"/>
        <v>0</v>
      </c>
      <c r="H5" s="7">
        <f t="shared" si="1"/>
        <v>0</v>
      </c>
      <c r="I5" s="7">
        <f t="shared" si="1"/>
        <v>0</v>
      </c>
      <c r="J5" s="7">
        <f t="shared" si="1"/>
        <v>0</v>
      </c>
      <c r="K5" s="7">
        <f t="shared" si="1"/>
        <v>0</v>
      </c>
    </row>
    <row r="6" spans="1:11" ht="26.25" customHeight="1">
      <c r="A6" s="1" t="s">
        <v>8</v>
      </c>
      <c r="B6" s="1" t="s">
        <v>9</v>
      </c>
      <c r="C6" s="8">
        <v>31</v>
      </c>
      <c r="D6" s="9"/>
      <c r="E6" s="8">
        <v>31</v>
      </c>
      <c r="F6" s="9"/>
      <c r="G6" s="9"/>
      <c r="H6" s="9"/>
      <c r="I6" s="9"/>
      <c r="J6" s="9"/>
      <c r="K6" s="9"/>
    </row>
    <row r="7" spans="1:11" ht="26.25" customHeight="1">
      <c r="A7" s="1" t="s">
        <v>10</v>
      </c>
      <c r="B7" s="1" t="s">
        <v>11</v>
      </c>
      <c r="C7" s="8">
        <v>80</v>
      </c>
      <c r="D7" s="9"/>
      <c r="E7" s="8">
        <v>80</v>
      </c>
      <c r="F7" s="9"/>
      <c r="G7" s="9"/>
      <c r="H7" s="9"/>
      <c r="I7" s="9"/>
      <c r="J7" s="9"/>
      <c r="K7" s="9"/>
    </row>
    <row r="8" spans="1:11" s="3" customFormat="1" ht="26.25" customHeight="1">
      <c r="A8" s="5" t="s">
        <v>12</v>
      </c>
      <c r="B8" s="5" t="s">
        <v>13</v>
      </c>
      <c r="C8" s="6">
        <f>SUM(D8:K8)</f>
        <v>24062.55</v>
      </c>
      <c r="D8" s="10">
        <f aca="true" t="shared" si="2" ref="D8:K8">SUM(D9,D10,D11,D12)</f>
        <v>785.94</v>
      </c>
      <c r="E8" s="10">
        <f t="shared" si="2"/>
        <v>9540.57</v>
      </c>
      <c r="F8" s="10">
        <f t="shared" si="2"/>
        <v>0</v>
      </c>
      <c r="G8" s="10">
        <f t="shared" si="2"/>
        <v>9738.99</v>
      </c>
      <c r="H8" s="10">
        <f t="shared" si="2"/>
        <v>0</v>
      </c>
      <c r="I8" s="10">
        <f t="shared" si="2"/>
        <v>0</v>
      </c>
      <c r="J8" s="10">
        <f t="shared" si="2"/>
        <v>2265.05</v>
      </c>
      <c r="K8" s="10">
        <f t="shared" si="2"/>
        <v>1732</v>
      </c>
    </row>
    <row r="9" spans="1:11" ht="26.25" customHeight="1">
      <c r="A9" s="1" t="s">
        <v>30</v>
      </c>
      <c r="B9" s="1" t="s">
        <v>31</v>
      </c>
      <c r="C9" s="9">
        <v>21389.98</v>
      </c>
      <c r="D9" s="9">
        <v>783.37</v>
      </c>
      <c r="E9" s="9">
        <v>6870.57</v>
      </c>
      <c r="F9" s="9">
        <v>0</v>
      </c>
      <c r="G9" s="9">
        <v>9738.99</v>
      </c>
      <c r="H9" s="9">
        <v>0</v>
      </c>
      <c r="I9" s="9">
        <v>0</v>
      </c>
      <c r="J9" s="9">
        <v>2265.05</v>
      </c>
      <c r="K9" s="9">
        <v>1732</v>
      </c>
    </row>
    <row r="10" spans="1:11" ht="26.25" customHeight="1">
      <c r="A10" s="1" t="s">
        <v>34</v>
      </c>
      <c r="B10" s="1" t="s">
        <v>35</v>
      </c>
      <c r="C10" s="8">
        <v>2.57</v>
      </c>
      <c r="D10" s="8">
        <v>2.57</v>
      </c>
      <c r="E10" s="9"/>
      <c r="F10" s="9"/>
      <c r="G10" s="9"/>
      <c r="H10" s="9"/>
      <c r="I10" s="9"/>
      <c r="J10" s="9"/>
      <c r="K10" s="9"/>
    </row>
    <row r="11" spans="1:11" ht="26.25" customHeight="1">
      <c r="A11" s="1" t="s">
        <v>32</v>
      </c>
      <c r="B11" s="1" t="s">
        <v>33</v>
      </c>
      <c r="C11" s="9">
        <v>2620</v>
      </c>
      <c r="D11" s="9">
        <v>0</v>
      </c>
      <c r="E11" s="9">
        <v>2620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26.25" customHeight="1">
      <c r="A12" s="1" t="s">
        <v>14</v>
      </c>
      <c r="B12" s="1" t="s">
        <v>15</v>
      </c>
      <c r="C12" s="8">
        <v>50</v>
      </c>
      <c r="D12" s="9"/>
      <c r="E12" s="8">
        <v>50</v>
      </c>
      <c r="F12" s="9"/>
      <c r="G12" s="9"/>
      <c r="H12" s="9"/>
      <c r="I12" s="9"/>
      <c r="J12" s="9"/>
      <c r="K12" s="9"/>
    </row>
    <row r="13" spans="1:11" s="3" customFormat="1" ht="26.25" customHeight="1">
      <c r="A13" s="5" t="s">
        <v>16</v>
      </c>
      <c r="B13" s="5" t="s">
        <v>17</v>
      </c>
      <c r="C13" s="6">
        <f>SUM(D13:K13)</f>
        <v>837258.73</v>
      </c>
      <c r="D13" s="10">
        <f aca="true" t="shared" si="3" ref="D13:K13">SUM(D14,D15)</f>
        <v>33892.08</v>
      </c>
      <c r="E13" s="10">
        <f t="shared" si="3"/>
        <v>521486.58</v>
      </c>
      <c r="F13" s="10">
        <f t="shared" si="3"/>
        <v>0</v>
      </c>
      <c r="G13" s="10">
        <f t="shared" si="3"/>
        <v>258135.6</v>
      </c>
      <c r="H13" s="10">
        <f t="shared" si="3"/>
        <v>167</v>
      </c>
      <c r="I13" s="10">
        <f t="shared" si="3"/>
        <v>0</v>
      </c>
      <c r="J13" s="10">
        <f t="shared" si="3"/>
        <v>21077.47</v>
      </c>
      <c r="K13" s="10">
        <f t="shared" si="3"/>
        <v>2500</v>
      </c>
    </row>
    <row r="14" spans="1:11" ht="26.25" customHeight="1">
      <c r="A14" s="1" t="s">
        <v>18</v>
      </c>
      <c r="B14" s="1" t="s">
        <v>19</v>
      </c>
      <c r="C14" s="9">
        <v>831550.12</v>
      </c>
      <c r="D14" s="9">
        <v>30119.47</v>
      </c>
      <c r="E14" s="9">
        <v>519550.58</v>
      </c>
      <c r="F14" s="9">
        <v>0</v>
      </c>
      <c r="G14" s="9">
        <v>258135.6</v>
      </c>
      <c r="H14" s="9">
        <v>167</v>
      </c>
      <c r="I14" s="9">
        <v>0</v>
      </c>
      <c r="J14" s="9">
        <v>21077.47</v>
      </c>
      <c r="K14" s="9">
        <v>2500</v>
      </c>
    </row>
    <row r="15" spans="1:11" ht="26.25" customHeight="1">
      <c r="A15" s="1" t="s">
        <v>20</v>
      </c>
      <c r="B15" s="1" t="s">
        <v>21</v>
      </c>
      <c r="C15" s="8">
        <v>5708.61</v>
      </c>
      <c r="D15" s="8">
        <v>3772.61</v>
      </c>
      <c r="E15" s="8">
        <v>1936</v>
      </c>
      <c r="F15" s="9"/>
      <c r="G15" s="9"/>
      <c r="H15" s="9"/>
      <c r="I15" s="9"/>
      <c r="J15" s="9"/>
      <c r="K15" s="9"/>
    </row>
    <row r="16" spans="1:11" s="3" customFormat="1" ht="26.25" customHeight="1">
      <c r="A16" s="5" t="s">
        <v>22</v>
      </c>
      <c r="B16" s="5" t="s">
        <v>23</v>
      </c>
      <c r="C16" s="6">
        <f>SUM(D16:K16)</f>
        <v>3150.26</v>
      </c>
      <c r="D16" s="7">
        <f aca="true" t="shared" si="4" ref="D16:K16">SUM(D17)</f>
        <v>0</v>
      </c>
      <c r="E16" s="7">
        <f t="shared" si="4"/>
        <v>1830.26</v>
      </c>
      <c r="F16" s="7">
        <f t="shared" si="4"/>
        <v>0</v>
      </c>
      <c r="G16" s="7">
        <f t="shared" si="4"/>
        <v>0</v>
      </c>
      <c r="H16" s="7">
        <f t="shared" si="4"/>
        <v>0</v>
      </c>
      <c r="I16" s="7">
        <f t="shared" si="4"/>
        <v>0</v>
      </c>
      <c r="J16" s="7">
        <f t="shared" si="4"/>
        <v>1320</v>
      </c>
      <c r="K16" s="7">
        <f t="shared" si="4"/>
        <v>0</v>
      </c>
    </row>
    <row r="17" spans="1:11" ht="26.25" customHeight="1">
      <c r="A17" s="1" t="s">
        <v>24</v>
      </c>
      <c r="B17" s="1" t="s">
        <v>25</v>
      </c>
      <c r="C17" s="8">
        <f>SUM(D17:K17)</f>
        <v>3150.26</v>
      </c>
      <c r="D17" s="9"/>
      <c r="E17" s="8">
        <v>1830.26</v>
      </c>
      <c r="F17" s="9"/>
      <c r="G17" s="9"/>
      <c r="H17" s="9"/>
      <c r="I17" s="9"/>
      <c r="J17" s="8">
        <v>1320</v>
      </c>
      <c r="K17" s="9"/>
    </row>
    <row r="18" spans="1:11" ht="26.25" customHeight="1">
      <c r="A18" s="1" t="s">
        <v>51</v>
      </c>
      <c r="B18" s="1" t="s">
        <v>53</v>
      </c>
      <c r="C18" s="8">
        <f>SUM(D18:K18)</f>
        <v>2760.8199999999997</v>
      </c>
      <c r="D18" s="9"/>
      <c r="E18" s="8">
        <v>1580.82</v>
      </c>
      <c r="F18" s="9"/>
      <c r="G18" s="9"/>
      <c r="H18" s="9"/>
      <c r="I18" s="9"/>
      <c r="J18" s="8">
        <v>1180</v>
      </c>
      <c r="K18" s="9"/>
    </row>
    <row r="19" spans="1:11" ht="26.25" customHeight="1">
      <c r="A19" s="1" t="s">
        <v>52</v>
      </c>
      <c r="B19" s="1" t="s">
        <v>54</v>
      </c>
      <c r="C19" s="8">
        <f>SUM(D19:K19)</f>
        <v>389.44</v>
      </c>
      <c r="D19" s="9"/>
      <c r="E19" s="8">
        <v>249.44</v>
      </c>
      <c r="F19" s="9"/>
      <c r="G19" s="9"/>
      <c r="H19" s="9"/>
      <c r="I19" s="9"/>
      <c r="J19" s="8">
        <v>140</v>
      </c>
      <c r="K19" s="9"/>
    </row>
    <row r="20" spans="1:11" s="3" customFormat="1" ht="26.25" customHeight="1">
      <c r="A20" s="5" t="s">
        <v>36</v>
      </c>
      <c r="B20" s="5" t="s">
        <v>37</v>
      </c>
      <c r="C20" s="6">
        <f>SUM(D20:K20)</f>
        <v>318</v>
      </c>
      <c r="D20" s="7">
        <v>318</v>
      </c>
      <c r="E20" s="10"/>
      <c r="F20" s="10"/>
      <c r="G20" s="10"/>
      <c r="H20" s="10"/>
      <c r="I20" s="10"/>
      <c r="J20" s="10"/>
      <c r="K20" s="10"/>
    </row>
    <row r="21" spans="1:11" ht="26.25" customHeight="1">
      <c r="A21" s="1" t="s">
        <v>38</v>
      </c>
      <c r="B21" s="1" t="s">
        <v>39</v>
      </c>
      <c r="C21" s="8">
        <v>318</v>
      </c>
      <c r="D21" s="8">
        <v>318</v>
      </c>
      <c r="E21" s="9"/>
      <c r="F21" s="9"/>
      <c r="G21" s="9"/>
      <c r="H21" s="9"/>
      <c r="I21" s="9"/>
      <c r="J21" s="9"/>
      <c r="K21" s="9"/>
    </row>
    <row r="22" spans="1:11" s="3" customFormat="1" ht="26.25" customHeight="1">
      <c r="A22" s="5" t="s">
        <v>26</v>
      </c>
      <c r="B22" s="5" t="s">
        <v>27</v>
      </c>
      <c r="C22" s="6">
        <f>SUM(D22:K22)</f>
        <v>19302.01</v>
      </c>
      <c r="D22" s="10">
        <v>191</v>
      </c>
      <c r="E22" s="10">
        <v>17266</v>
      </c>
      <c r="F22" s="10">
        <v>0</v>
      </c>
      <c r="G22" s="10">
        <v>45.01</v>
      </c>
      <c r="H22" s="10">
        <v>0</v>
      </c>
      <c r="I22" s="10">
        <v>0</v>
      </c>
      <c r="J22" s="10">
        <v>1800</v>
      </c>
      <c r="K22" s="10">
        <v>0</v>
      </c>
    </row>
    <row r="23" spans="1:11" ht="26.25" customHeight="1">
      <c r="A23" s="1" t="s">
        <v>28</v>
      </c>
      <c r="B23" s="1" t="s">
        <v>29</v>
      </c>
      <c r="C23" s="9">
        <f aca="true" t="shared" si="5" ref="C23:K23">SUM(C24:C26)</f>
        <v>19302.010000000002</v>
      </c>
      <c r="D23" s="9">
        <f t="shared" si="5"/>
        <v>191</v>
      </c>
      <c r="E23" s="9">
        <f t="shared" si="5"/>
        <v>17266</v>
      </c>
      <c r="F23" s="9">
        <f t="shared" si="5"/>
        <v>0</v>
      </c>
      <c r="G23" s="9">
        <f t="shared" si="5"/>
        <v>45.01</v>
      </c>
      <c r="H23" s="9">
        <f t="shared" si="5"/>
        <v>0</v>
      </c>
      <c r="I23" s="9">
        <f t="shared" si="5"/>
        <v>0</v>
      </c>
      <c r="J23" s="9">
        <f t="shared" si="5"/>
        <v>1800</v>
      </c>
      <c r="K23" s="9">
        <f t="shared" si="5"/>
        <v>0</v>
      </c>
    </row>
    <row r="24" spans="1:11" ht="26.25" customHeight="1">
      <c r="A24" s="12">
        <v>2210201</v>
      </c>
      <c r="B24" s="12" t="s">
        <v>48</v>
      </c>
      <c r="C24" s="9">
        <f>SUM(D24:K24)</f>
        <v>11603</v>
      </c>
      <c r="D24" s="9">
        <v>80</v>
      </c>
      <c r="E24" s="8">
        <v>11500</v>
      </c>
      <c r="F24" s="9"/>
      <c r="G24" s="9">
        <v>23</v>
      </c>
      <c r="H24" s="9"/>
      <c r="I24" s="9"/>
      <c r="J24" s="9"/>
      <c r="K24" s="9"/>
    </row>
    <row r="25" spans="1:11" ht="26.25" customHeight="1">
      <c r="A25" s="12">
        <v>2210202</v>
      </c>
      <c r="B25" s="12" t="s">
        <v>49</v>
      </c>
      <c r="C25" s="9">
        <f>SUM(D25:K25)</f>
        <v>1170.7</v>
      </c>
      <c r="D25" s="9">
        <v>102</v>
      </c>
      <c r="E25" s="8">
        <v>1066</v>
      </c>
      <c r="F25" s="9"/>
      <c r="G25" s="9">
        <v>2.7</v>
      </c>
      <c r="H25" s="9"/>
      <c r="I25" s="9"/>
      <c r="J25" s="9"/>
      <c r="K25" s="9"/>
    </row>
    <row r="26" spans="1:11" ht="26.25" customHeight="1">
      <c r="A26" s="12">
        <v>2210203</v>
      </c>
      <c r="B26" s="12" t="s">
        <v>50</v>
      </c>
      <c r="C26" s="9">
        <f>SUM(D26:K26)</f>
        <v>6528.31</v>
      </c>
      <c r="D26" s="9">
        <v>9</v>
      </c>
      <c r="E26" s="8">
        <v>4700</v>
      </c>
      <c r="F26" s="9"/>
      <c r="G26" s="9">
        <v>19.31</v>
      </c>
      <c r="H26" s="9"/>
      <c r="I26" s="9"/>
      <c r="J26" s="9">
        <v>1800</v>
      </c>
      <c r="K26" s="9"/>
    </row>
  </sheetData>
  <mergeCells count="2">
    <mergeCell ref="A1:K1"/>
    <mergeCell ref="A2:K2"/>
  </mergeCells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周霖</cp:lastModifiedBy>
  <cp:lastPrinted>2012-05-15T02:24:44Z</cp:lastPrinted>
  <dcterms:modified xsi:type="dcterms:W3CDTF">2012-05-15T02:26:33Z</dcterms:modified>
  <cp:category/>
  <cp:version/>
  <cp:contentType/>
  <cp:contentStatus/>
</cp:coreProperties>
</file>